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<sst xmlns="http://schemas.openxmlformats.org/spreadsheetml/2006/main" count="199" uniqueCount="111">
  <si>
    <t>Lp</t>
  </si>
  <si>
    <t>Nick</t>
  </si>
  <si>
    <t>Forum</t>
  </si>
  <si>
    <t>Kletno 22-25.05.08</t>
  </si>
  <si>
    <t>AT</t>
  </si>
  <si>
    <t>Marcin_SF</t>
  </si>
  <si>
    <t>TA</t>
  </si>
  <si>
    <t>B3stia</t>
  </si>
  <si>
    <t>Bajrasz</t>
  </si>
  <si>
    <t>Zalmen</t>
  </si>
  <si>
    <t>Mario</t>
  </si>
  <si>
    <t>Ervin</t>
  </si>
  <si>
    <t>Misiek</t>
  </si>
  <si>
    <t>Greton</t>
  </si>
  <si>
    <t>Kris_Gda</t>
  </si>
  <si>
    <t>Agathon</t>
  </si>
  <si>
    <t>Oldfox</t>
  </si>
  <si>
    <t>Piotr Ćwik</t>
  </si>
  <si>
    <t>Paulik</t>
  </si>
  <si>
    <t>Izi</t>
  </si>
  <si>
    <t>Aga_cz</t>
  </si>
  <si>
    <t>Janek</t>
  </si>
  <si>
    <t>Jacek</t>
  </si>
  <si>
    <t>Tool</t>
  </si>
  <si>
    <t>Komando</t>
  </si>
  <si>
    <t>Maju</t>
  </si>
  <si>
    <t>Bełkot</t>
  </si>
  <si>
    <t>Wujek</t>
  </si>
  <si>
    <t>Krzycho</t>
  </si>
  <si>
    <t>R_c + Iwonka</t>
  </si>
  <si>
    <t>Krisso11</t>
  </si>
  <si>
    <t>Klanol</t>
  </si>
  <si>
    <t>Saimon</t>
  </si>
  <si>
    <t>Kiub</t>
  </si>
  <si>
    <t>Dandan</t>
  </si>
  <si>
    <t>Matka</t>
  </si>
  <si>
    <t>Maciek</t>
  </si>
  <si>
    <t>Simi81</t>
  </si>
  <si>
    <t>Grzechu</t>
  </si>
  <si>
    <t>Gumis</t>
  </si>
  <si>
    <t>Iva</t>
  </si>
  <si>
    <t>Miro</t>
  </si>
  <si>
    <t>Jozi</t>
  </si>
  <si>
    <t>List of participant - MarQs meet</t>
  </si>
  <si>
    <t>Lista uczestników - MarQs zlot</t>
  </si>
  <si>
    <t xml:space="preserve">Ilość osób/ Amount of person </t>
  </si>
  <si>
    <t>AT SK</t>
  </si>
  <si>
    <t>AT CZ</t>
  </si>
  <si>
    <t>Edor</t>
  </si>
  <si>
    <t>Miromiro</t>
  </si>
  <si>
    <t>Mroq</t>
  </si>
  <si>
    <t>Scotch</t>
  </si>
  <si>
    <t>MaRp</t>
  </si>
  <si>
    <t>PiotrRa</t>
  </si>
  <si>
    <t>Jarek</t>
  </si>
  <si>
    <t>Mirek</t>
  </si>
  <si>
    <t>Robert Zet</t>
  </si>
  <si>
    <t>Wojtek Zet</t>
  </si>
  <si>
    <t>Jaro</t>
  </si>
  <si>
    <t>Piotr</t>
  </si>
  <si>
    <t>Haine</t>
  </si>
  <si>
    <t>Artik</t>
  </si>
  <si>
    <t>Wojtas</t>
  </si>
  <si>
    <t>Wojtalski</t>
  </si>
  <si>
    <t>Podos</t>
  </si>
  <si>
    <t>Motormaniak</t>
  </si>
  <si>
    <t>Sewer</t>
  </si>
  <si>
    <t>Luki</t>
  </si>
  <si>
    <t>Młody</t>
  </si>
  <si>
    <t>Doman</t>
  </si>
  <si>
    <t>BlackGodiva</t>
  </si>
  <si>
    <t>Jeziorx5</t>
  </si>
  <si>
    <t>Misiak</t>
  </si>
  <si>
    <t>Kristaz</t>
  </si>
  <si>
    <t>Medor</t>
  </si>
  <si>
    <t>Elwood</t>
  </si>
  <si>
    <t>Zenek</t>
  </si>
  <si>
    <t>Yonec</t>
  </si>
  <si>
    <t>Tom64</t>
  </si>
  <si>
    <t>Ropuch</t>
  </si>
  <si>
    <t>Daniel</t>
  </si>
  <si>
    <t>Spławik</t>
  </si>
  <si>
    <t>Fryzjer</t>
  </si>
  <si>
    <t>Plaku</t>
  </si>
  <si>
    <t>Kropek</t>
  </si>
  <si>
    <t>Dabal</t>
  </si>
  <si>
    <t>Igor P.</t>
  </si>
  <si>
    <t>Sambor</t>
  </si>
  <si>
    <t>Luk</t>
  </si>
  <si>
    <t>Gracjan88</t>
  </si>
  <si>
    <t xml:space="preserve">Piotr_3miasto </t>
  </si>
  <si>
    <t>Adagiio</t>
  </si>
  <si>
    <t>Miki</t>
  </si>
  <si>
    <t>Jendrus</t>
  </si>
  <si>
    <t>Wpłaty</t>
  </si>
  <si>
    <t>Razem osób/ In sum people</t>
  </si>
  <si>
    <t>kasa / cash ;)</t>
  </si>
  <si>
    <t>uzgodniony krótszy termin</t>
  </si>
  <si>
    <t>brakuje wpłat</t>
  </si>
  <si>
    <t>Magik_Poznań</t>
  </si>
  <si>
    <t>Puszek</t>
  </si>
  <si>
    <t>Baal</t>
  </si>
  <si>
    <t>Lungo1</t>
  </si>
  <si>
    <t xml:space="preserve"> </t>
  </si>
  <si>
    <t>Bagera</t>
  </si>
  <si>
    <t>forum</t>
  </si>
  <si>
    <t>ArturJ</t>
  </si>
  <si>
    <t>Gieesówka</t>
  </si>
  <si>
    <t>435, za 1 os zapłacił Izi</t>
  </si>
  <si>
    <t>Calgon</t>
  </si>
  <si>
    <t>last check/aktualizacja z 20.05.2008 , 20:04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</si>
</sst>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 locked="0"/>
    </xf>
    <xf numFmtId="0" fontId="1" fillId="3" borderId="1" xfId="0" applyFont="1" applyFill="1" applyBorder="1" applyAlignment="1" applyProtection="1">
      <alignment horizontal="left"/>
      <protection hidden="1" locked="0"/>
    </xf>
    <xf numFmtId="0" fontId="1" fillId="3" borderId="2" xfId="0" applyFont="1" applyFill="1" applyBorder="1" applyAlignment="1" applyProtection="1">
      <alignment horizontal="left"/>
      <protection hidden="1" locked="0"/>
    </xf>
    <xf numFmtId="0" fontId="1" fillId="3" borderId="3" xfId="0" applyFont="1" applyFill="1" applyBorder="1" applyAlignment="1" applyProtection="1">
      <alignment horizontal="left"/>
      <protection hidden="1" locked="0"/>
    </xf>
    <xf numFmtId="0" fontId="1" fillId="3" borderId="4" xfId="0" applyFont="1" applyFill="1" applyBorder="1" applyAlignment="1" applyProtection="1">
      <alignment horizontal="left"/>
      <protection hidden="1" locked="0"/>
    </xf>
    <xf numFmtId="0" fontId="1" fillId="3" borderId="5" xfId="0" applyFont="1" applyFill="1" applyBorder="1" applyAlignment="1" applyProtection="1">
      <alignment horizontal="left"/>
      <protection hidden="1" locked="0"/>
    </xf>
    <xf numFmtId="0" fontId="1" fillId="3" borderId="6" xfId="0" applyFont="1" applyFill="1" applyBorder="1" applyAlignment="1" applyProtection="1">
      <alignment horizontal="left"/>
      <protection hidden="1" locked="0"/>
    </xf>
    <xf numFmtId="0" fontId="1" fillId="0" borderId="7" xfId="0" applyFont="1" applyBorder="1" applyAlignment="1" applyProtection="1">
      <alignment horizontal="center"/>
      <protection hidden="1" locked="0"/>
    </xf>
    <xf numFmtId="0" fontId="1" fillId="0" borderId="8" xfId="0" applyFont="1" applyBorder="1" applyAlignment="1" applyProtection="1">
      <alignment horizontal="center"/>
      <protection hidden="1" locked="0"/>
    </xf>
    <xf numFmtId="0" fontId="1" fillId="0" borderId="9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right"/>
      <protection hidden="1" locked="0"/>
    </xf>
    <xf numFmtId="0" fontId="1" fillId="3" borderId="13" xfId="0" applyFont="1" applyFill="1" applyBorder="1" applyAlignment="1" applyProtection="1">
      <alignment horizontal="left"/>
      <protection hidden="1" locked="0"/>
    </xf>
    <xf numFmtId="0" fontId="1" fillId="3" borderId="0" xfId="0" applyFont="1" applyFill="1" applyBorder="1" applyAlignment="1" applyProtection="1">
      <alignment horizontal="left"/>
      <protection hidden="1" locked="0"/>
    </xf>
    <xf numFmtId="0" fontId="1" fillId="3" borderId="14" xfId="0" applyFont="1" applyFill="1" applyBorder="1" applyAlignment="1" applyProtection="1">
      <alignment horizontal="left"/>
      <protection hidden="1" locked="0"/>
    </xf>
    <xf numFmtId="0" fontId="1" fillId="4" borderId="15" xfId="0" applyFont="1" applyFill="1" applyBorder="1" applyAlignment="1" applyProtection="1">
      <alignment horizontal="center" wrapText="1"/>
      <protection hidden="1" locked="0"/>
    </xf>
    <xf numFmtId="0" fontId="1" fillId="4" borderId="15" xfId="0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4" fillId="0" borderId="18" xfId="0" applyFont="1" applyBorder="1" applyAlignment="1" applyProtection="1">
      <alignment horizontal="center"/>
      <protection hidden="1" locked="0"/>
    </xf>
    <xf numFmtId="0" fontId="1" fillId="4" borderId="19" xfId="0" applyFont="1" applyFill="1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/>
      <protection hidden="1" locked="0"/>
    </xf>
    <xf numFmtId="0" fontId="1" fillId="3" borderId="19" xfId="0" applyFont="1" applyFill="1" applyBorder="1" applyAlignment="1" applyProtection="1">
      <alignment horizontal="center"/>
      <protection hidden="1" locked="0"/>
    </xf>
    <xf numFmtId="0" fontId="1" fillId="4" borderId="15" xfId="0" applyFont="1" applyFill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/>
      <protection hidden="1" locked="0"/>
    </xf>
    <xf numFmtId="0" fontId="1" fillId="0" borderId="20" xfId="0" applyFont="1" applyFill="1" applyBorder="1" applyAlignment="1" applyProtection="1">
      <alignment horizontal="center"/>
      <protection hidden="1" locked="0"/>
    </xf>
    <xf numFmtId="0" fontId="0" fillId="2" borderId="0" xfId="0" applyFill="1" applyAlignment="1" applyProtection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3" fontId="1" fillId="3" borderId="15" xfId="0" applyNumberFormat="1" applyFont="1" applyFill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0" fillId="0" borderId="22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8"/>
  <sheetViews>
    <sheetView tabSelected="1" workbookViewId="0" topLeftCell="A74">
      <selection activeCell="C101" sqref="C101"/>
    </sheetView>
  </sheetViews>
  <sheetFormatPr defaultColWidth="9.140625" defaultRowHeight="12.75"/>
  <cols>
    <col min="1" max="1" width="3.8515625" style="1" customWidth="1"/>
    <col min="2" max="2" width="6.8515625" style="1" customWidth="1"/>
    <col min="3" max="3" width="12.7109375" style="1" customWidth="1"/>
    <col min="4" max="4" width="22.7109375" style="1" customWidth="1"/>
    <col min="5" max="5" width="10.7109375" style="1" customWidth="1"/>
    <col min="6" max="6" width="9.140625" style="1" customWidth="1"/>
    <col min="7" max="7" width="9.7109375" style="1" customWidth="1"/>
    <col min="8" max="16384" width="9.140625" style="1" customWidth="1"/>
  </cols>
  <sheetData>
    <row r="1" ht="13.5" thickBot="1"/>
    <row r="2" spans="2:5" ht="12.75">
      <c r="B2" s="2" t="s">
        <v>44</v>
      </c>
      <c r="C2" s="3"/>
      <c r="D2" s="3"/>
      <c r="E2" s="4"/>
    </row>
    <row r="3" spans="2:5" ht="12.75">
      <c r="B3" s="16" t="s">
        <v>43</v>
      </c>
      <c r="C3" s="17"/>
      <c r="D3" s="17"/>
      <c r="E3" s="18"/>
    </row>
    <row r="4" spans="2:5" ht="13.5" thickBot="1">
      <c r="B4" s="5" t="s">
        <v>3</v>
      </c>
      <c r="C4" s="6"/>
      <c r="D4" s="6"/>
      <c r="E4" s="7"/>
    </row>
    <row r="5" ht="13.5" thickBot="1"/>
    <row r="6" spans="2:7" ht="39" thickBot="1">
      <c r="B6" s="20" t="s">
        <v>0</v>
      </c>
      <c r="C6" s="20" t="s">
        <v>2</v>
      </c>
      <c r="D6" s="25" t="s">
        <v>1</v>
      </c>
      <c r="E6" s="19" t="s">
        <v>45</v>
      </c>
      <c r="F6" s="28" t="s">
        <v>94</v>
      </c>
      <c r="G6" s="1" t="s">
        <v>98</v>
      </c>
    </row>
    <row r="7" spans="2:6" ht="12.75" customHeight="1" hidden="1">
      <c r="B7" s="13">
        <v>0</v>
      </c>
      <c r="C7" s="8"/>
      <c r="D7" s="22"/>
      <c r="E7" s="9"/>
      <c r="F7" s="1">
        <f>IF(ISNUMBER(E7),E7*145,0)</f>
        <v>0</v>
      </c>
    </row>
    <row r="8" spans="2:7" ht="12.75">
      <c r="B8" s="14">
        <f aca="true" t="shared" si="0" ref="B8:B39">IF(AND(ISBLANK(C8),ISBLANK(D8),ISBLANK(E8))," ",B7+1)</f>
        <v>1</v>
      </c>
      <c r="C8" s="10" t="s">
        <v>4</v>
      </c>
      <c r="D8" s="21" t="s">
        <v>91</v>
      </c>
      <c r="E8" s="23">
        <v>1</v>
      </c>
      <c r="F8" s="29">
        <f aca="true" t="shared" si="1" ref="F8:F107">IF(ISNUMBER(E8),E8*145,0)</f>
        <v>145</v>
      </c>
      <c r="G8" s="31"/>
    </row>
    <row r="9" spans="2:7" ht="12.75">
      <c r="B9" s="14">
        <f t="shared" si="0"/>
        <v>2</v>
      </c>
      <c r="C9" s="10" t="s">
        <v>4</v>
      </c>
      <c r="D9" s="23" t="s">
        <v>20</v>
      </c>
      <c r="E9" s="23">
        <v>1</v>
      </c>
      <c r="F9" s="29">
        <f t="shared" si="1"/>
        <v>145</v>
      </c>
      <c r="G9" s="31"/>
    </row>
    <row r="10" spans="2:7" ht="12.75">
      <c r="B10" s="14">
        <f t="shared" si="0"/>
        <v>3</v>
      </c>
      <c r="C10" s="10" t="s">
        <v>6</v>
      </c>
      <c r="D10" s="23" t="s">
        <v>15</v>
      </c>
      <c r="E10" s="23">
        <v>1</v>
      </c>
      <c r="F10" s="29">
        <f t="shared" si="1"/>
        <v>145</v>
      </c>
      <c r="G10" s="31"/>
    </row>
    <row r="11" spans="2:7" ht="12.75">
      <c r="B11" s="14">
        <f t="shared" si="0"/>
        <v>4</v>
      </c>
      <c r="C11" s="10" t="s">
        <v>6</v>
      </c>
      <c r="D11" s="21" t="s">
        <v>61</v>
      </c>
      <c r="E11" s="23">
        <v>2</v>
      </c>
      <c r="F11" s="29">
        <f t="shared" si="1"/>
        <v>290</v>
      </c>
      <c r="G11" s="31"/>
    </row>
    <row r="12" spans="2:7" ht="12.75">
      <c r="B12" s="14">
        <f t="shared" si="0"/>
        <v>5</v>
      </c>
      <c r="C12" s="10" t="s">
        <v>6</v>
      </c>
      <c r="D12" s="23" t="s">
        <v>7</v>
      </c>
      <c r="E12" s="23">
        <v>2</v>
      </c>
      <c r="F12" s="29">
        <f t="shared" si="1"/>
        <v>290</v>
      </c>
      <c r="G12" s="31"/>
    </row>
    <row r="13" spans="2:7" ht="12.75">
      <c r="B13" s="14">
        <f t="shared" si="0"/>
        <v>6</v>
      </c>
      <c r="C13" s="10" t="s">
        <v>6</v>
      </c>
      <c r="D13" s="23" t="s">
        <v>8</v>
      </c>
      <c r="E13" s="23">
        <v>1</v>
      </c>
      <c r="F13" s="29">
        <f t="shared" si="1"/>
        <v>145</v>
      </c>
      <c r="G13" s="31"/>
    </row>
    <row r="14" spans="2:7" ht="12.75">
      <c r="B14" s="14">
        <f t="shared" si="0"/>
        <v>7</v>
      </c>
      <c r="C14" s="10" t="s">
        <v>6</v>
      </c>
      <c r="D14" s="23" t="s">
        <v>26</v>
      </c>
      <c r="E14" s="23">
        <v>1</v>
      </c>
      <c r="F14" s="29">
        <f t="shared" si="1"/>
        <v>145</v>
      </c>
      <c r="G14" s="31"/>
    </row>
    <row r="15" spans="2:7" ht="12.75">
      <c r="B15" s="14">
        <f t="shared" si="0"/>
        <v>8</v>
      </c>
      <c r="C15" s="10" t="s">
        <v>6</v>
      </c>
      <c r="D15" s="21" t="s">
        <v>70</v>
      </c>
      <c r="E15" s="23">
        <v>1</v>
      </c>
      <c r="F15" s="29">
        <f t="shared" si="1"/>
        <v>145</v>
      </c>
      <c r="G15" s="31"/>
    </row>
    <row r="16" spans="2:7" ht="12.75">
      <c r="B16" s="14">
        <f t="shared" si="0"/>
        <v>9</v>
      </c>
      <c r="C16" s="10" t="s">
        <v>6</v>
      </c>
      <c r="D16" s="21" t="s">
        <v>85</v>
      </c>
      <c r="E16" s="23">
        <v>1</v>
      </c>
      <c r="F16" s="29">
        <f t="shared" si="1"/>
        <v>145</v>
      </c>
      <c r="G16" s="31"/>
    </row>
    <row r="17" spans="2:7" ht="12.75">
      <c r="B17" s="14">
        <f t="shared" si="0"/>
        <v>10</v>
      </c>
      <c r="C17" s="10" t="s">
        <v>6</v>
      </c>
      <c r="D17" s="23" t="s">
        <v>34</v>
      </c>
      <c r="E17" s="23">
        <v>1</v>
      </c>
      <c r="F17" s="29">
        <f t="shared" si="1"/>
        <v>145</v>
      </c>
      <c r="G17" s="31"/>
    </row>
    <row r="18" spans="2:7" ht="12.75">
      <c r="B18" s="14">
        <f t="shared" si="0"/>
        <v>11</v>
      </c>
      <c r="C18" s="10" t="s">
        <v>6</v>
      </c>
      <c r="D18" s="21" t="s">
        <v>80</v>
      </c>
      <c r="E18" s="23">
        <v>2</v>
      </c>
      <c r="F18" s="29">
        <v>145</v>
      </c>
      <c r="G18" s="31" t="s">
        <v>97</v>
      </c>
    </row>
    <row r="19" spans="2:7" ht="12.75">
      <c r="B19" s="14">
        <f t="shared" si="0"/>
        <v>12</v>
      </c>
      <c r="C19" s="10" t="s">
        <v>4</v>
      </c>
      <c r="D19" s="21" t="s">
        <v>69</v>
      </c>
      <c r="E19" s="23">
        <v>2</v>
      </c>
      <c r="F19" s="29">
        <f t="shared" si="1"/>
        <v>290</v>
      </c>
      <c r="G19" s="31"/>
    </row>
    <row r="20" spans="2:7" ht="12.75">
      <c r="B20" s="14">
        <f t="shared" si="0"/>
        <v>13</v>
      </c>
      <c r="C20" s="10" t="s">
        <v>6</v>
      </c>
      <c r="D20" s="23" t="s">
        <v>48</v>
      </c>
      <c r="E20" s="23">
        <v>1</v>
      </c>
      <c r="F20" s="29">
        <f t="shared" si="1"/>
        <v>145</v>
      </c>
      <c r="G20" s="31"/>
    </row>
    <row r="21" spans="2:7" ht="12.75">
      <c r="B21" s="14">
        <f t="shared" si="0"/>
        <v>14</v>
      </c>
      <c r="C21" s="10" t="s">
        <v>4</v>
      </c>
      <c r="D21" s="21" t="s">
        <v>75</v>
      </c>
      <c r="E21" s="23">
        <v>1</v>
      </c>
      <c r="F21" s="29">
        <f t="shared" si="1"/>
        <v>145</v>
      </c>
      <c r="G21" s="31"/>
    </row>
    <row r="22" spans="2:7" ht="12.75">
      <c r="B22" s="14">
        <f t="shared" si="0"/>
        <v>15</v>
      </c>
      <c r="C22" s="10" t="s">
        <v>46</v>
      </c>
      <c r="D22" s="23" t="s">
        <v>11</v>
      </c>
      <c r="E22" s="23">
        <v>4</v>
      </c>
      <c r="F22" s="29">
        <v>145</v>
      </c>
      <c r="G22" s="31" t="s">
        <v>108</v>
      </c>
    </row>
    <row r="23" spans="2:7" ht="12.75">
      <c r="B23" s="14">
        <f t="shared" si="0"/>
        <v>16</v>
      </c>
      <c r="C23" s="10" t="s">
        <v>6</v>
      </c>
      <c r="D23" s="21" t="s">
        <v>82</v>
      </c>
      <c r="E23" s="23">
        <v>1</v>
      </c>
      <c r="F23" s="29">
        <f t="shared" si="1"/>
        <v>145</v>
      </c>
      <c r="G23" s="31"/>
    </row>
    <row r="24" spans="2:7" ht="12.75">
      <c r="B24" s="14">
        <f t="shared" si="0"/>
        <v>17</v>
      </c>
      <c r="C24" s="10" t="s">
        <v>6</v>
      </c>
      <c r="D24" s="21" t="s">
        <v>89</v>
      </c>
      <c r="E24" s="23">
        <v>1</v>
      </c>
      <c r="F24" s="29">
        <f t="shared" si="1"/>
        <v>145</v>
      </c>
      <c r="G24" s="31"/>
    </row>
    <row r="25" spans="2:7" ht="12.75">
      <c r="B25" s="14">
        <f t="shared" si="0"/>
        <v>18</v>
      </c>
      <c r="C25" s="10" t="s">
        <v>4</v>
      </c>
      <c r="D25" s="23" t="s">
        <v>13</v>
      </c>
      <c r="E25" s="23">
        <v>1</v>
      </c>
      <c r="F25" s="29">
        <f t="shared" si="1"/>
        <v>145</v>
      </c>
      <c r="G25" s="31"/>
    </row>
    <row r="26" spans="2:7" ht="12.75">
      <c r="B26" s="14">
        <f t="shared" si="0"/>
        <v>19</v>
      </c>
      <c r="C26" s="10" t="s">
        <v>6</v>
      </c>
      <c r="D26" s="23" t="s">
        <v>38</v>
      </c>
      <c r="E26" s="23">
        <v>1</v>
      </c>
      <c r="F26" s="29">
        <f t="shared" si="1"/>
        <v>145</v>
      </c>
      <c r="G26" s="31"/>
    </row>
    <row r="27" spans="2:7" ht="12.75">
      <c r="B27" s="14">
        <f t="shared" si="0"/>
        <v>20</v>
      </c>
      <c r="C27" s="10" t="s">
        <v>6</v>
      </c>
      <c r="D27" s="23" t="s">
        <v>39</v>
      </c>
      <c r="E27" s="23">
        <v>1</v>
      </c>
      <c r="F27" s="29">
        <f t="shared" si="1"/>
        <v>145</v>
      </c>
      <c r="G27" s="31"/>
    </row>
    <row r="28" spans="2:7" ht="12.75">
      <c r="B28" s="14">
        <f t="shared" si="0"/>
        <v>21</v>
      </c>
      <c r="C28" s="10" t="s">
        <v>47</v>
      </c>
      <c r="D28" s="21" t="s">
        <v>60</v>
      </c>
      <c r="E28" s="23">
        <v>1</v>
      </c>
      <c r="F28" s="29">
        <v>0</v>
      </c>
      <c r="G28" s="31">
        <v>145</v>
      </c>
    </row>
    <row r="29" spans="2:7" ht="12.75">
      <c r="B29" s="14">
        <f t="shared" si="0"/>
        <v>22</v>
      </c>
      <c r="C29" s="10" t="s">
        <v>4</v>
      </c>
      <c r="D29" s="21" t="s">
        <v>86</v>
      </c>
      <c r="E29" s="23">
        <v>2</v>
      </c>
      <c r="F29" s="29">
        <f t="shared" si="1"/>
        <v>290</v>
      </c>
      <c r="G29" s="31"/>
    </row>
    <row r="30" spans="2:7" ht="12.75">
      <c r="B30" s="14">
        <f t="shared" si="0"/>
        <v>23</v>
      </c>
      <c r="C30" s="10" t="s">
        <v>47</v>
      </c>
      <c r="D30" s="23" t="s">
        <v>40</v>
      </c>
      <c r="E30" s="23">
        <v>3</v>
      </c>
      <c r="F30" s="29">
        <v>0</v>
      </c>
      <c r="G30" s="31">
        <f>3*145</f>
        <v>435</v>
      </c>
    </row>
    <row r="31" spans="2:7" ht="12.75">
      <c r="B31" s="14">
        <f t="shared" si="0"/>
        <v>24</v>
      </c>
      <c r="C31" s="10" t="s">
        <v>4</v>
      </c>
      <c r="D31" s="23" t="s">
        <v>19</v>
      </c>
      <c r="E31" s="23">
        <v>1</v>
      </c>
      <c r="F31" s="29">
        <f t="shared" si="1"/>
        <v>145</v>
      </c>
      <c r="G31" s="31"/>
    </row>
    <row r="32" spans="2:7" ht="12.75">
      <c r="B32" s="14">
        <f t="shared" si="0"/>
        <v>25</v>
      </c>
      <c r="C32" s="10" t="s">
        <v>6</v>
      </c>
      <c r="D32" s="23" t="s">
        <v>22</v>
      </c>
      <c r="E32" s="23">
        <v>2</v>
      </c>
      <c r="F32" s="29">
        <f t="shared" si="1"/>
        <v>290</v>
      </c>
      <c r="G32" s="31"/>
    </row>
    <row r="33" spans="2:7" ht="12.75">
      <c r="B33" s="14">
        <f t="shared" si="0"/>
        <v>26</v>
      </c>
      <c r="C33" s="10" t="s">
        <v>4</v>
      </c>
      <c r="D33" s="23" t="s">
        <v>21</v>
      </c>
      <c r="E33" s="23">
        <v>1</v>
      </c>
      <c r="F33" s="29">
        <f t="shared" si="1"/>
        <v>145</v>
      </c>
      <c r="G33" s="31"/>
    </row>
    <row r="34" spans="2:7" ht="12.75">
      <c r="B34" s="14">
        <f t="shared" si="0"/>
        <v>27</v>
      </c>
      <c r="C34" s="10" t="s">
        <v>4</v>
      </c>
      <c r="D34" s="21" t="s">
        <v>54</v>
      </c>
      <c r="E34" s="23">
        <v>3</v>
      </c>
      <c r="F34" s="29">
        <f t="shared" si="1"/>
        <v>435</v>
      </c>
      <c r="G34" s="31"/>
    </row>
    <row r="35" spans="2:7" ht="12.75">
      <c r="B35" s="14">
        <f t="shared" si="0"/>
        <v>28</v>
      </c>
      <c r="C35" s="10" t="s">
        <v>4</v>
      </c>
      <c r="D35" s="21" t="s">
        <v>58</v>
      </c>
      <c r="E35" s="23">
        <v>2</v>
      </c>
      <c r="F35" s="29">
        <f t="shared" si="1"/>
        <v>290</v>
      </c>
      <c r="G35" s="31"/>
    </row>
    <row r="36" spans="2:7" ht="12.75">
      <c r="B36" s="14">
        <f t="shared" si="0"/>
        <v>29</v>
      </c>
      <c r="C36" s="10" t="s">
        <v>6</v>
      </c>
      <c r="D36" s="21" t="s">
        <v>93</v>
      </c>
      <c r="E36" s="23">
        <v>1</v>
      </c>
      <c r="F36" s="29">
        <f t="shared" si="1"/>
        <v>145</v>
      </c>
      <c r="G36" s="31"/>
    </row>
    <row r="37" spans="2:7" ht="12.75">
      <c r="B37" s="14">
        <f t="shared" si="0"/>
        <v>30</v>
      </c>
      <c r="C37" s="10" t="s">
        <v>6</v>
      </c>
      <c r="D37" s="21" t="s">
        <v>71</v>
      </c>
      <c r="E37" s="23">
        <v>1</v>
      </c>
      <c r="F37" s="29">
        <f t="shared" si="1"/>
        <v>145</v>
      </c>
      <c r="G37" s="31"/>
    </row>
    <row r="38" spans="2:7" ht="12.75">
      <c r="B38" s="14">
        <f t="shared" si="0"/>
        <v>31</v>
      </c>
      <c r="C38" s="10" t="s">
        <v>46</v>
      </c>
      <c r="D38" s="23" t="s">
        <v>42</v>
      </c>
      <c r="E38" s="23">
        <v>4</v>
      </c>
      <c r="F38" s="29">
        <v>0</v>
      </c>
      <c r="G38" s="31">
        <f>4*145</f>
        <v>580</v>
      </c>
    </row>
    <row r="39" spans="2:7" ht="12.75">
      <c r="B39" s="14">
        <f t="shared" si="0"/>
        <v>32</v>
      </c>
      <c r="C39" s="10" t="s">
        <v>6</v>
      </c>
      <c r="D39" s="23" t="s">
        <v>33</v>
      </c>
      <c r="E39" s="23">
        <v>1</v>
      </c>
      <c r="F39" s="29">
        <f t="shared" si="1"/>
        <v>145</v>
      </c>
      <c r="G39" s="31"/>
    </row>
    <row r="40" spans="2:7" ht="12.75">
      <c r="B40" s="14">
        <f aca="true" t="shared" si="2" ref="B40:B103">IF(AND(ISBLANK(C40),ISBLANK(D40),ISBLANK(E40))," ",B39+1)</f>
        <v>33</v>
      </c>
      <c r="C40" s="10" t="s">
        <v>4</v>
      </c>
      <c r="D40" s="23" t="s">
        <v>31</v>
      </c>
      <c r="E40" s="23">
        <v>1</v>
      </c>
      <c r="F40" s="29">
        <f t="shared" si="1"/>
        <v>145</v>
      </c>
      <c r="G40" s="31"/>
    </row>
    <row r="41" spans="2:7" ht="12.75">
      <c r="B41" s="14">
        <f t="shared" si="2"/>
        <v>34</v>
      </c>
      <c r="C41" s="10" t="s">
        <v>6</v>
      </c>
      <c r="D41" s="23" t="s">
        <v>24</v>
      </c>
      <c r="E41" s="23">
        <v>2</v>
      </c>
      <c r="F41" s="29">
        <f t="shared" si="1"/>
        <v>290</v>
      </c>
      <c r="G41" s="31"/>
    </row>
    <row r="42" spans="2:7" ht="12.75">
      <c r="B42" s="14">
        <f t="shared" si="2"/>
        <v>35</v>
      </c>
      <c r="C42" s="10" t="s">
        <v>4</v>
      </c>
      <c r="D42" s="23" t="s">
        <v>14</v>
      </c>
      <c r="E42" s="23">
        <v>2</v>
      </c>
      <c r="F42" s="29">
        <f t="shared" si="1"/>
        <v>290</v>
      </c>
      <c r="G42" s="31"/>
    </row>
    <row r="43" spans="2:7" ht="12.75">
      <c r="B43" s="14">
        <f t="shared" si="2"/>
        <v>36</v>
      </c>
      <c r="C43" s="10" t="s">
        <v>6</v>
      </c>
      <c r="D43" s="23" t="s">
        <v>30</v>
      </c>
      <c r="E43" s="23">
        <v>2</v>
      </c>
      <c r="F43" s="29">
        <f t="shared" si="1"/>
        <v>290</v>
      </c>
      <c r="G43" s="31"/>
    </row>
    <row r="44" spans="2:7" ht="12.75">
      <c r="B44" s="14">
        <f t="shared" si="2"/>
        <v>37</v>
      </c>
      <c r="C44" s="10" t="s">
        <v>6</v>
      </c>
      <c r="D44" s="21" t="s">
        <v>73</v>
      </c>
      <c r="E44" s="23">
        <v>1</v>
      </c>
      <c r="F44" s="29">
        <f t="shared" si="1"/>
        <v>145</v>
      </c>
      <c r="G44" s="31"/>
    </row>
    <row r="45" spans="2:7" ht="12.75">
      <c r="B45" s="14">
        <f t="shared" si="2"/>
        <v>38</v>
      </c>
      <c r="C45" s="10" t="s">
        <v>4</v>
      </c>
      <c r="D45" s="21" t="s">
        <v>84</v>
      </c>
      <c r="E45" s="23">
        <v>2</v>
      </c>
      <c r="F45" s="29">
        <f t="shared" si="1"/>
        <v>290</v>
      </c>
      <c r="G45" s="31"/>
    </row>
    <row r="46" spans="2:7" ht="12.75">
      <c r="B46" s="14">
        <f t="shared" si="2"/>
        <v>39</v>
      </c>
      <c r="C46" s="10" t="s">
        <v>6</v>
      </c>
      <c r="D46" s="23" t="s">
        <v>28</v>
      </c>
      <c r="E46" s="23">
        <v>7</v>
      </c>
      <c r="F46" s="29">
        <f t="shared" si="1"/>
        <v>1015</v>
      </c>
      <c r="G46" s="31"/>
    </row>
    <row r="47" spans="2:7" ht="12.75">
      <c r="B47" s="14">
        <f t="shared" si="2"/>
        <v>40</v>
      </c>
      <c r="C47" s="10" t="s">
        <v>4</v>
      </c>
      <c r="D47" s="21" t="s">
        <v>88</v>
      </c>
      <c r="E47" s="23">
        <v>2</v>
      </c>
      <c r="F47" s="29">
        <f t="shared" si="1"/>
        <v>290</v>
      </c>
      <c r="G47" s="31"/>
    </row>
    <row r="48" spans="2:7" ht="12.75">
      <c r="B48" s="14">
        <f t="shared" si="2"/>
        <v>41</v>
      </c>
      <c r="C48" s="10" t="s">
        <v>6</v>
      </c>
      <c r="D48" s="21" t="s">
        <v>67</v>
      </c>
      <c r="E48" s="23">
        <v>1</v>
      </c>
      <c r="F48" s="29">
        <f t="shared" si="1"/>
        <v>145</v>
      </c>
      <c r="G48" s="31"/>
    </row>
    <row r="49" spans="2:7" ht="12.75">
      <c r="B49" s="14">
        <f t="shared" si="2"/>
        <v>42</v>
      </c>
      <c r="C49" s="10" t="s">
        <v>4</v>
      </c>
      <c r="D49" s="23" t="s">
        <v>36</v>
      </c>
      <c r="E49" s="23">
        <v>1</v>
      </c>
      <c r="F49" s="29">
        <f t="shared" si="1"/>
        <v>145</v>
      </c>
      <c r="G49" s="31"/>
    </row>
    <row r="50" spans="2:7" ht="12.75">
      <c r="B50" s="14">
        <f t="shared" si="2"/>
        <v>43</v>
      </c>
      <c r="C50" s="10" t="s">
        <v>6</v>
      </c>
      <c r="D50" s="23" t="s">
        <v>25</v>
      </c>
      <c r="E50" s="23">
        <v>2</v>
      </c>
      <c r="F50" s="29">
        <f t="shared" si="1"/>
        <v>290</v>
      </c>
      <c r="G50" s="31"/>
    </row>
    <row r="51" spans="2:7" ht="12.75">
      <c r="B51" s="14">
        <f t="shared" si="2"/>
        <v>44</v>
      </c>
      <c r="C51" s="10" t="s">
        <v>4</v>
      </c>
      <c r="D51" s="23" t="s">
        <v>5</v>
      </c>
      <c r="E51" s="23">
        <v>1</v>
      </c>
      <c r="F51" s="29">
        <f t="shared" si="1"/>
        <v>145</v>
      </c>
      <c r="G51" s="31"/>
    </row>
    <row r="52" spans="2:7" ht="12.75">
      <c r="B52" s="14">
        <f t="shared" si="2"/>
        <v>45</v>
      </c>
      <c r="C52" s="10" t="s">
        <v>6</v>
      </c>
      <c r="D52" s="23" t="s">
        <v>10</v>
      </c>
      <c r="E52" s="23">
        <v>1</v>
      </c>
      <c r="F52" s="29">
        <f t="shared" si="1"/>
        <v>145</v>
      </c>
      <c r="G52" s="31"/>
    </row>
    <row r="53" spans="2:7" ht="12.75">
      <c r="B53" s="14">
        <f t="shared" si="2"/>
        <v>46</v>
      </c>
      <c r="C53" s="10" t="s">
        <v>6</v>
      </c>
      <c r="D53" s="21" t="s">
        <v>10</v>
      </c>
      <c r="E53" s="23">
        <v>1</v>
      </c>
      <c r="F53" s="29">
        <f t="shared" si="1"/>
        <v>145</v>
      </c>
      <c r="G53" s="31"/>
    </row>
    <row r="54" spans="2:7" ht="12.75">
      <c r="B54" s="14">
        <f t="shared" si="2"/>
        <v>47</v>
      </c>
      <c r="C54" s="10" t="s">
        <v>6</v>
      </c>
      <c r="D54" s="21" t="s">
        <v>52</v>
      </c>
      <c r="E54" s="23">
        <v>1</v>
      </c>
      <c r="F54" s="29">
        <f t="shared" si="1"/>
        <v>145</v>
      </c>
      <c r="G54" s="31"/>
    </row>
    <row r="55" spans="2:7" ht="12.75">
      <c r="B55" s="14">
        <f t="shared" si="2"/>
        <v>48</v>
      </c>
      <c r="C55" s="10" t="s">
        <v>6</v>
      </c>
      <c r="D55" s="23" t="s">
        <v>35</v>
      </c>
      <c r="E55" s="23">
        <v>1</v>
      </c>
      <c r="F55" s="29">
        <f t="shared" si="1"/>
        <v>145</v>
      </c>
      <c r="G55" s="31"/>
    </row>
    <row r="56" spans="2:7" ht="12.75">
      <c r="B56" s="14">
        <f t="shared" si="2"/>
        <v>49</v>
      </c>
      <c r="C56" s="10" t="s">
        <v>6</v>
      </c>
      <c r="D56" s="21" t="s">
        <v>74</v>
      </c>
      <c r="E56" s="23">
        <v>1</v>
      </c>
      <c r="F56" s="29">
        <f t="shared" si="1"/>
        <v>145</v>
      </c>
      <c r="G56" s="31"/>
    </row>
    <row r="57" spans="2:7" ht="12.75">
      <c r="B57" s="14">
        <f t="shared" si="2"/>
        <v>50</v>
      </c>
      <c r="C57" s="10" t="s">
        <v>6</v>
      </c>
      <c r="D57" s="21" t="s">
        <v>92</v>
      </c>
      <c r="E57" s="23">
        <v>5</v>
      </c>
      <c r="F57" s="29">
        <f t="shared" si="1"/>
        <v>725</v>
      </c>
      <c r="G57" s="31"/>
    </row>
    <row r="58" spans="2:7" ht="12.75">
      <c r="B58" s="14">
        <f t="shared" si="2"/>
        <v>51</v>
      </c>
      <c r="C58" s="10" t="s">
        <v>4</v>
      </c>
      <c r="D58" s="21" t="s">
        <v>55</v>
      </c>
      <c r="E58" s="23">
        <v>1</v>
      </c>
      <c r="F58" s="29">
        <f t="shared" si="1"/>
        <v>145</v>
      </c>
      <c r="G58" s="31"/>
    </row>
    <row r="59" spans="2:7" ht="12.75">
      <c r="B59" s="14">
        <f t="shared" si="2"/>
        <v>52</v>
      </c>
      <c r="C59" s="10" t="s">
        <v>47</v>
      </c>
      <c r="D59" s="23" t="s">
        <v>41</v>
      </c>
      <c r="E59" s="23">
        <v>1</v>
      </c>
      <c r="F59" s="29">
        <v>0</v>
      </c>
      <c r="G59" s="31">
        <f>1*145</f>
        <v>145</v>
      </c>
    </row>
    <row r="60" spans="2:7" ht="12.75">
      <c r="B60" s="14">
        <f t="shared" si="2"/>
        <v>53</v>
      </c>
      <c r="C60" s="10" t="s">
        <v>6</v>
      </c>
      <c r="D60" s="23" t="s">
        <v>49</v>
      </c>
      <c r="E60" s="23">
        <v>1</v>
      </c>
      <c r="F60" s="29">
        <f t="shared" si="1"/>
        <v>145</v>
      </c>
      <c r="G60" s="31"/>
    </row>
    <row r="61" spans="2:7" ht="12.75">
      <c r="B61" s="14">
        <f t="shared" si="2"/>
        <v>54</v>
      </c>
      <c r="C61" s="10" t="s">
        <v>4</v>
      </c>
      <c r="D61" s="21" t="s">
        <v>72</v>
      </c>
      <c r="E61" s="23">
        <v>1</v>
      </c>
      <c r="F61" s="29">
        <f t="shared" si="1"/>
        <v>145</v>
      </c>
      <c r="G61" s="31"/>
    </row>
    <row r="62" spans="2:7" ht="12.75">
      <c r="B62" s="14">
        <f t="shared" si="2"/>
        <v>55</v>
      </c>
      <c r="C62" s="10" t="s">
        <v>6</v>
      </c>
      <c r="D62" s="23" t="s">
        <v>12</v>
      </c>
      <c r="E62" s="23">
        <v>1</v>
      </c>
      <c r="F62" s="29">
        <f t="shared" si="1"/>
        <v>145</v>
      </c>
      <c r="G62" s="31"/>
    </row>
    <row r="63" spans="2:7" ht="12.75">
      <c r="B63" s="14">
        <f t="shared" si="2"/>
        <v>56</v>
      </c>
      <c r="C63" s="10" t="s">
        <v>6</v>
      </c>
      <c r="D63" s="21" t="s">
        <v>68</v>
      </c>
      <c r="E63" s="23">
        <v>1</v>
      </c>
      <c r="F63" s="29">
        <f t="shared" si="1"/>
        <v>145</v>
      </c>
      <c r="G63" s="31"/>
    </row>
    <row r="64" spans="2:7" ht="12.75">
      <c r="B64" s="14">
        <f t="shared" si="2"/>
        <v>57</v>
      </c>
      <c r="C64" s="10" t="s">
        <v>4</v>
      </c>
      <c r="D64" s="21" t="s">
        <v>65</v>
      </c>
      <c r="E64" s="23">
        <v>1</v>
      </c>
      <c r="F64" s="29">
        <f t="shared" si="1"/>
        <v>145</v>
      </c>
      <c r="G64" s="31"/>
    </row>
    <row r="65" spans="2:7" ht="12.75">
      <c r="B65" s="14">
        <f t="shared" si="2"/>
        <v>58</v>
      </c>
      <c r="C65" s="10" t="s">
        <v>6</v>
      </c>
      <c r="D65" s="23" t="s">
        <v>50</v>
      </c>
      <c r="E65" s="23">
        <v>1</v>
      </c>
      <c r="F65" s="29">
        <f t="shared" si="1"/>
        <v>145</v>
      </c>
      <c r="G65" s="31"/>
    </row>
    <row r="66" spans="2:7" ht="12.75">
      <c r="B66" s="14">
        <f t="shared" si="2"/>
        <v>59</v>
      </c>
      <c r="C66" s="10" t="s">
        <v>6</v>
      </c>
      <c r="D66" s="23" t="s">
        <v>16</v>
      </c>
      <c r="E66" s="23">
        <v>1</v>
      </c>
      <c r="F66" s="29">
        <f t="shared" si="1"/>
        <v>145</v>
      </c>
      <c r="G66" s="31"/>
    </row>
    <row r="67" spans="2:7" ht="12.75">
      <c r="B67" s="14">
        <f t="shared" si="2"/>
        <v>60</v>
      </c>
      <c r="C67" s="10" t="s">
        <v>4</v>
      </c>
      <c r="D67" s="23" t="s">
        <v>18</v>
      </c>
      <c r="E67" s="23">
        <v>1</v>
      </c>
      <c r="F67" s="29">
        <f t="shared" si="1"/>
        <v>145</v>
      </c>
      <c r="G67" s="31"/>
    </row>
    <row r="68" spans="2:7" ht="12.75">
      <c r="B68" s="14">
        <f t="shared" si="2"/>
        <v>61</v>
      </c>
      <c r="C68" s="10" t="s">
        <v>6</v>
      </c>
      <c r="D68" s="21" t="s">
        <v>59</v>
      </c>
      <c r="E68" s="23">
        <v>2</v>
      </c>
      <c r="F68" s="29">
        <f t="shared" si="1"/>
        <v>290</v>
      </c>
      <c r="G68" s="31"/>
    </row>
    <row r="69" spans="2:7" ht="12.75">
      <c r="B69" s="14">
        <f t="shared" si="2"/>
        <v>62</v>
      </c>
      <c r="C69" s="10" t="s">
        <v>4</v>
      </c>
      <c r="D69" s="23" t="s">
        <v>17</v>
      </c>
      <c r="E69" s="23">
        <v>1</v>
      </c>
      <c r="F69" s="29">
        <f t="shared" si="1"/>
        <v>145</v>
      </c>
      <c r="G69" s="31"/>
    </row>
    <row r="70" spans="2:7" ht="12.75">
      <c r="B70" s="14">
        <f t="shared" si="2"/>
        <v>63</v>
      </c>
      <c r="C70" s="10" t="s">
        <v>4</v>
      </c>
      <c r="D70" s="21" t="s">
        <v>90</v>
      </c>
      <c r="E70" s="23">
        <v>1</v>
      </c>
      <c r="F70" s="29">
        <f t="shared" si="1"/>
        <v>145</v>
      </c>
      <c r="G70" s="31"/>
    </row>
    <row r="71" spans="2:7" ht="12.75">
      <c r="B71" s="14">
        <f t="shared" si="2"/>
        <v>64</v>
      </c>
      <c r="C71" s="10" t="s">
        <v>6</v>
      </c>
      <c r="D71" s="21" t="s">
        <v>53</v>
      </c>
      <c r="E71" s="23">
        <v>2</v>
      </c>
      <c r="F71" s="29">
        <f t="shared" si="1"/>
        <v>290</v>
      </c>
      <c r="G71" s="31"/>
    </row>
    <row r="72" spans="2:7" ht="12.75">
      <c r="B72" s="14">
        <f t="shared" si="2"/>
        <v>65</v>
      </c>
      <c r="C72" s="10" t="s">
        <v>4</v>
      </c>
      <c r="D72" s="21" t="s">
        <v>83</v>
      </c>
      <c r="E72" s="23">
        <v>1</v>
      </c>
      <c r="F72" s="29">
        <f t="shared" si="1"/>
        <v>145</v>
      </c>
      <c r="G72" s="31"/>
    </row>
    <row r="73" spans="2:7" ht="12.75">
      <c r="B73" s="14">
        <f t="shared" si="2"/>
        <v>66</v>
      </c>
      <c r="C73" s="10" t="s">
        <v>4</v>
      </c>
      <c r="D73" s="21" t="s">
        <v>64</v>
      </c>
      <c r="E73" s="23">
        <v>2</v>
      </c>
      <c r="F73" s="29">
        <f t="shared" si="1"/>
        <v>290</v>
      </c>
      <c r="G73" s="31"/>
    </row>
    <row r="74" spans="2:7" ht="12.75">
      <c r="B74" s="14">
        <f t="shared" si="2"/>
        <v>67</v>
      </c>
      <c r="C74" s="10" t="s">
        <v>6</v>
      </c>
      <c r="D74" s="23" t="s">
        <v>29</v>
      </c>
      <c r="E74" s="23">
        <v>2</v>
      </c>
      <c r="F74" s="29">
        <f t="shared" si="1"/>
        <v>290</v>
      </c>
      <c r="G74" s="31"/>
    </row>
    <row r="75" spans="2:7" ht="12.75">
      <c r="B75" s="14">
        <f t="shared" si="2"/>
        <v>68</v>
      </c>
      <c r="C75" s="10" t="s">
        <v>6</v>
      </c>
      <c r="D75" s="21" t="s">
        <v>56</v>
      </c>
      <c r="E75" s="23">
        <v>1</v>
      </c>
      <c r="F75" s="29">
        <f t="shared" si="1"/>
        <v>145</v>
      </c>
      <c r="G75" s="31"/>
    </row>
    <row r="76" spans="2:7" ht="12.75">
      <c r="B76" s="14">
        <f t="shared" si="2"/>
        <v>69</v>
      </c>
      <c r="C76" s="10" t="s">
        <v>4</v>
      </c>
      <c r="D76" s="21" t="s">
        <v>79</v>
      </c>
      <c r="E76" s="23">
        <v>2</v>
      </c>
      <c r="F76" s="29">
        <f t="shared" si="1"/>
        <v>290</v>
      </c>
      <c r="G76" s="31"/>
    </row>
    <row r="77" spans="2:7" ht="12.75">
      <c r="B77" s="14">
        <f t="shared" si="2"/>
        <v>70</v>
      </c>
      <c r="C77" s="10" t="s">
        <v>6</v>
      </c>
      <c r="D77" s="23" t="s">
        <v>32</v>
      </c>
      <c r="E77" s="23">
        <v>1</v>
      </c>
      <c r="F77" s="29">
        <f t="shared" si="1"/>
        <v>145</v>
      </c>
      <c r="G77" s="31"/>
    </row>
    <row r="78" spans="2:7" ht="12.75">
      <c r="B78" s="14">
        <f t="shared" si="2"/>
        <v>71</v>
      </c>
      <c r="C78" s="10" t="s">
        <v>4</v>
      </c>
      <c r="D78" s="21" t="s">
        <v>87</v>
      </c>
      <c r="E78" s="23">
        <v>1</v>
      </c>
      <c r="F78" s="29">
        <f t="shared" si="1"/>
        <v>145</v>
      </c>
      <c r="G78" s="31"/>
    </row>
    <row r="79" spans="2:7" ht="12.75">
      <c r="B79" s="14">
        <f t="shared" si="2"/>
        <v>72</v>
      </c>
      <c r="C79" s="10" t="s">
        <v>6</v>
      </c>
      <c r="D79" s="23" t="s">
        <v>51</v>
      </c>
      <c r="E79" s="23">
        <v>1</v>
      </c>
      <c r="F79" s="29">
        <f t="shared" si="1"/>
        <v>145</v>
      </c>
      <c r="G79" s="31"/>
    </row>
    <row r="80" spans="2:7" ht="12.75">
      <c r="B80" s="14">
        <f t="shared" si="2"/>
        <v>73</v>
      </c>
      <c r="C80" s="10" t="s">
        <v>6</v>
      </c>
      <c r="D80" s="21" t="s">
        <v>66</v>
      </c>
      <c r="E80" s="23">
        <v>1</v>
      </c>
      <c r="F80" s="29">
        <f t="shared" si="1"/>
        <v>145</v>
      </c>
      <c r="G80" s="31"/>
    </row>
    <row r="81" spans="2:7" ht="12.75">
      <c r="B81" s="14">
        <f t="shared" si="2"/>
        <v>74</v>
      </c>
      <c r="C81" s="10" t="s">
        <v>6</v>
      </c>
      <c r="D81" s="23" t="s">
        <v>37</v>
      </c>
      <c r="E81" s="23">
        <v>2</v>
      </c>
      <c r="F81" s="29">
        <f t="shared" si="1"/>
        <v>290</v>
      </c>
      <c r="G81" s="31"/>
    </row>
    <row r="82" spans="2:7" ht="12.75">
      <c r="B82" s="14">
        <f t="shared" si="2"/>
        <v>75</v>
      </c>
      <c r="C82" s="10" t="s">
        <v>4</v>
      </c>
      <c r="D82" s="21" t="s">
        <v>81</v>
      </c>
      <c r="E82" s="23">
        <v>1</v>
      </c>
      <c r="F82" s="29">
        <f t="shared" si="1"/>
        <v>145</v>
      </c>
      <c r="G82" s="31"/>
    </row>
    <row r="83" spans="2:7" ht="12.75">
      <c r="B83" s="14">
        <f t="shared" si="2"/>
        <v>76</v>
      </c>
      <c r="C83" s="10" t="s">
        <v>6</v>
      </c>
      <c r="D83" s="21" t="s">
        <v>78</v>
      </c>
      <c r="E83" s="23">
        <v>1</v>
      </c>
      <c r="F83" s="29">
        <f t="shared" si="1"/>
        <v>145</v>
      </c>
      <c r="G83" s="31"/>
    </row>
    <row r="84" spans="2:7" ht="12.75">
      <c r="B84" s="14">
        <f t="shared" si="2"/>
        <v>77</v>
      </c>
      <c r="C84" s="10" t="s">
        <v>4</v>
      </c>
      <c r="D84" s="23" t="s">
        <v>23</v>
      </c>
      <c r="E84" s="23">
        <v>1</v>
      </c>
      <c r="F84" s="29">
        <f t="shared" si="1"/>
        <v>145</v>
      </c>
      <c r="G84" s="31"/>
    </row>
    <row r="85" spans="2:7" ht="12.75">
      <c r="B85" s="14">
        <f t="shared" si="2"/>
        <v>78</v>
      </c>
      <c r="C85" s="10" t="s">
        <v>6</v>
      </c>
      <c r="D85" s="21" t="s">
        <v>63</v>
      </c>
      <c r="E85" s="23">
        <v>6</v>
      </c>
      <c r="F85" s="29">
        <f t="shared" si="1"/>
        <v>870</v>
      </c>
      <c r="G85" s="31"/>
    </row>
    <row r="86" spans="2:7" ht="12.75">
      <c r="B86" s="14">
        <f t="shared" si="2"/>
        <v>79</v>
      </c>
      <c r="C86" s="10" t="s">
        <v>4</v>
      </c>
      <c r="D86" s="21" t="s">
        <v>62</v>
      </c>
      <c r="E86" s="23">
        <v>1</v>
      </c>
      <c r="F86" s="29">
        <f t="shared" si="1"/>
        <v>145</v>
      </c>
      <c r="G86" s="31"/>
    </row>
    <row r="87" spans="2:7" ht="12.75">
      <c r="B87" s="14">
        <f t="shared" si="2"/>
        <v>80</v>
      </c>
      <c r="C87" s="10" t="s">
        <v>6</v>
      </c>
      <c r="D87" s="21" t="s">
        <v>57</v>
      </c>
      <c r="E87" s="23">
        <v>1</v>
      </c>
      <c r="F87" s="29">
        <f t="shared" si="1"/>
        <v>145</v>
      </c>
      <c r="G87" s="31"/>
    </row>
    <row r="88" spans="2:7" ht="12.75">
      <c r="B88" s="14">
        <f t="shared" si="2"/>
        <v>81</v>
      </c>
      <c r="C88" s="10" t="s">
        <v>6</v>
      </c>
      <c r="D88" s="23" t="s">
        <v>27</v>
      </c>
      <c r="E88" s="23">
        <v>1</v>
      </c>
      <c r="F88" s="29">
        <f t="shared" si="1"/>
        <v>145</v>
      </c>
      <c r="G88" s="31"/>
    </row>
    <row r="89" spans="2:7" ht="12.75">
      <c r="B89" s="14">
        <f t="shared" si="2"/>
        <v>82</v>
      </c>
      <c r="C89" s="10" t="s">
        <v>6</v>
      </c>
      <c r="D89" s="21" t="s">
        <v>77</v>
      </c>
      <c r="E89" s="23">
        <v>1</v>
      </c>
      <c r="F89" s="29">
        <f t="shared" si="1"/>
        <v>145</v>
      </c>
      <c r="G89" s="31"/>
    </row>
    <row r="90" spans="2:7" ht="12.75">
      <c r="B90" s="14">
        <f t="shared" si="2"/>
        <v>83</v>
      </c>
      <c r="C90" s="10" t="s">
        <v>6</v>
      </c>
      <c r="D90" s="23" t="s">
        <v>9</v>
      </c>
      <c r="E90" s="23">
        <v>2</v>
      </c>
      <c r="F90" s="29">
        <f t="shared" si="1"/>
        <v>290</v>
      </c>
      <c r="G90" s="31"/>
    </row>
    <row r="91" spans="2:7" ht="12.75">
      <c r="B91" s="14">
        <f t="shared" si="2"/>
        <v>84</v>
      </c>
      <c r="C91" s="10" t="s">
        <v>6</v>
      </c>
      <c r="D91" s="21" t="s">
        <v>76</v>
      </c>
      <c r="E91" s="23">
        <v>1</v>
      </c>
      <c r="F91" s="29">
        <f t="shared" si="1"/>
        <v>145</v>
      </c>
      <c r="G91" s="31"/>
    </row>
    <row r="92" spans="2:7" ht="12.75">
      <c r="B92" s="34"/>
      <c r="C92" s="10" t="s">
        <v>103</v>
      </c>
      <c r="D92" s="21"/>
      <c r="E92" s="23"/>
      <c r="F92" s="29"/>
      <c r="G92" s="31"/>
    </row>
    <row r="93" spans="2:7" ht="12.75">
      <c r="B93" s="14">
        <v>85</v>
      </c>
      <c r="C93" s="10" t="s">
        <v>6</v>
      </c>
      <c r="D93" s="21" t="s">
        <v>99</v>
      </c>
      <c r="E93" s="23">
        <v>1</v>
      </c>
      <c r="F93" s="29">
        <f t="shared" si="1"/>
        <v>145</v>
      </c>
      <c r="G93" s="31"/>
    </row>
    <row r="94" spans="2:7" ht="12.75">
      <c r="B94" s="14">
        <f t="shared" si="2"/>
        <v>86</v>
      </c>
      <c r="C94" s="10" t="s">
        <v>4</v>
      </c>
      <c r="D94" s="21" t="s">
        <v>100</v>
      </c>
      <c r="E94" s="23">
        <v>1</v>
      </c>
      <c r="F94" s="29">
        <f t="shared" si="1"/>
        <v>145</v>
      </c>
      <c r="G94" s="31"/>
    </row>
    <row r="95" spans="2:7" ht="12.75">
      <c r="B95" s="14">
        <f t="shared" si="2"/>
        <v>87</v>
      </c>
      <c r="C95" s="10" t="s">
        <v>4</v>
      </c>
      <c r="D95" s="21" t="s">
        <v>101</v>
      </c>
      <c r="E95" s="23">
        <v>1</v>
      </c>
      <c r="F95" s="29">
        <f t="shared" si="1"/>
        <v>145</v>
      </c>
      <c r="G95" s="31"/>
    </row>
    <row r="96" spans="2:7" ht="12.75">
      <c r="B96" s="14">
        <f t="shared" si="2"/>
        <v>88</v>
      </c>
      <c r="C96" s="10" t="s">
        <v>6</v>
      </c>
      <c r="D96" s="21" t="s">
        <v>102</v>
      </c>
      <c r="E96" s="23">
        <v>1</v>
      </c>
      <c r="F96" s="29">
        <f t="shared" si="1"/>
        <v>145</v>
      </c>
      <c r="G96" s="31"/>
    </row>
    <row r="97" spans="2:7" ht="12.75">
      <c r="B97" s="14">
        <f t="shared" si="2"/>
        <v>89</v>
      </c>
      <c r="C97" s="10" t="s">
        <v>6</v>
      </c>
      <c r="D97" s="21" t="s">
        <v>104</v>
      </c>
      <c r="E97" s="23">
        <v>1</v>
      </c>
      <c r="F97" s="29">
        <f t="shared" si="1"/>
        <v>145</v>
      </c>
      <c r="G97" s="31"/>
    </row>
    <row r="98" spans="2:7" ht="12.75">
      <c r="B98" s="14">
        <f t="shared" si="2"/>
        <v>90</v>
      </c>
      <c r="C98" s="10" t="s">
        <v>105</v>
      </c>
      <c r="D98" s="21" t="s">
        <v>106</v>
      </c>
      <c r="E98" s="23">
        <v>1</v>
      </c>
      <c r="F98" s="29">
        <f t="shared" si="1"/>
        <v>145</v>
      </c>
      <c r="G98" s="31"/>
    </row>
    <row r="99" spans="2:7" ht="12.75">
      <c r="B99" s="14">
        <f t="shared" si="2"/>
        <v>91</v>
      </c>
      <c r="C99" s="10" t="s">
        <v>6</v>
      </c>
      <c r="D99" s="21" t="s">
        <v>107</v>
      </c>
      <c r="E99" s="23">
        <v>2</v>
      </c>
      <c r="F99" s="29">
        <f>IF(ISNUMBER(E99),E99*145,0)</f>
        <v>290</v>
      </c>
      <c r="G99" s="31"/>
    </row>
    <row r="100" spans="2:7" ht="12.75">
      <c r="B100" s="14">
        <f t="shared" si="2"/>
        <v>92</v>
      </c>
      <c r="C100" s="10" t="s">
        <v>4</v>
      </c>
      <c r="D100" s="21" t="s">
        <v>109</v>
      </c>
      <c r="E100" s="23">
        <v>2</v>
      </c>
      <c r="F100" s="29">
        <f aca="true" t="shared" si="3" ref="F100:F105">IF(ISNUMBER(E100),E100*145,"")</f>
        <v>290</v>
      </c>
      <c r="G100" s="31"/>
    </row>
    <row r="101" spans="2:7" ht="12.75">
      <c r="B101" s="14" t="str">
        <f t="shared" si="2"/>
        <v> </v>
      </c>
      <c r="C101" s="10"/>
      <c r="D101" s="21"/>
      <c r="E101" s="23"/>
      <c r="F101" s="29">
        <f t="shared" si="3"/>
      </c>
      <c r="G101" s="31"/>
    </row>
    <row r="102" spans="2:7" ht="12.75">
      <c r="B102" s="14" t="str">
        <f t="shared" si="2"/>
        <v> </v>
      </c>
      <c r="C102" s="10"/>
      <c r="D102" s="21"/>
      <c r="E102" s="23"/>
      <c r="F102" s="29">
        <f t="shared" si="3"/>
      </c>
      <c r="G102" s="31"/>
    </row>
    <row r="103" spans="2:7" ht="12.75">
      <c r="B103" s="14" t="str">
        <f t="shared" si="2"/>
        <v> </v>
      </c>
      <c r="C103" s="10"/>
      <c r="D103" s="21"/>
      <c r="E103" s="23"/>
      <c r="F103" s="29">
        <f t="shared" si="3"/>
      </c>
      <c r="G103" s="31"/>
    </row>
    <row r="104" spans="2:7" ht="12.75">
      <c r="B104" s="14" t="str">
        <f>IF(AND(ISBLANK(C104),ISBLANK(D104),ISBLANK(E104))," ",B103+1)</f>
        <v> </v>
      </c>
      <c r="C104" s="10"/>
      <c r="D104" s="21"/>
      <c r="E104" s="23"/>
      <c r="F104" s="29">
        <f t="shared" si="3"/>
      </c>
      <c r="G104" s="31"/>
    </row>
    <row r="105" spans="2:7" ht="12.75">
      <c r="B105" s="14" t="str">
        <f>IF(AND(ISBLANK(C105),ISBLANK(D105),ISBLANK(E105))," ",B104+1)</f>
        <v> </v>
      </c>
      <c r="C105" s="10"/>
      <c r="D105" s="21"/>
      <c r="E105" s="23"/>
      <c r="F105" s="29">
        <f t="shared" si="3"/>
      </c>
      <c r="G105" s="31"/>
    </row>
    <row r="106" spans="2:7" ht="13.5" thickBot="1">
      <c r="B106" s="35" t="s">
        <v>110</v>
      </c>
      <c r="C106" s="36"/>
      <c r="D106" s="36"/>
      <c r="E106" s="36"/>
      <c r="F106" s="29"/>
      <c r="G106" s="31"/>
    </row>
    <row r="107" spans="2:7" ht="13.5" customHeight="1" hidden="1" thickBot="1">
      <c r="B107" s="14" t="str">
        <f>IF(AND(ISBLANK(C107),ISBLANK(D107),ISBLANK(E107))," ",B106+1)</f>
        <v> </v>
      </c>
      <c r="C107" s="11"/>
      <c r="D107" s="24"/>
      <c r="E107" s="26"/>
      <c r="F107" s="30">
        <f t="shared" si="1"/>
        <v>0</v>
      </c>
      <c r="G107" s="31"/>
    </row>
    <row r="108" spans="2:7" ht="13.5" thickBot="1">
      <c r="B108" s="12"/>
      <c r="C108" s="12"/>
      <c r="D108" s="15" t="s">
        <v>95</v>
      </c>
      <c r="E108" s="27">
        <f>SUM(E7:E107)</f>
        <v>139</v>
      </c>
      <c r="F108" s="33">
        <f>SUM(F7:F107)</f>
        <v>18270</v>
      </c>
      <c r="G108" s="32" t="s">
        <v>96</v>
      </c>
    </row>
  </sheetData>
  <mergeCells count="1">
    <mergeCell ref="B106:E10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bajraszewski</dc:creator>
  <cp:keywords/>
  <dc:description/>
  <cp:lastModifiedBy>B3stia</cp:lastModifiedBy>
  <dcterms:created xsi:type="dcterms:W3CDTF">2008-01-29T18:02:08Z</dcterms:created>
  <dcterms:modified xsi:type="dcterms:W3CDTF">2008-05-20T18:05:34Z</dcterms:modified>
  <cp:category/>
  <cp:version/>
  <cp:contentType/>
  <cp:contentStatus/>
</cp:coreProperties>
</file>